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egar Andishgan\Desktop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H3" i="1"/>
  <c r="G3" i="1"/>
  <c r="E3" i="1"/>
  <c r="F3" i="1"/>
  <c r="D3" i="1"/>
  <c r="C3" i="1"/>
  <c r="B3" i="1"/>
  <c r="A3" i="1"/>
</calcChain>
</file>

<file path=xl/sharedStrings.xml><?xml version="1.0" encoding="utf-8"?>
<sst xmlns="http://schemas.openxmlformats.org/spreadsheetml/2006/main" count="44" uniqueCount="35">
  <si>
    <t>SCL 90 Scores</t>
  </si>
  <si>
    <t>SCL90 Sub Titles</t>
  </si>
  <si>
    <t>AGR</t>
  </si>
  <si>
    <t>ANX</t>
  </si>
  <si>
    <t>OCD</t>
  </si>
  <si>
    <t>SEN</t>
  </si>
  <si>
    <t>SOM</t>
  </si>
  <si>
    <t>PSY</t>
  </si>
  <si>
    <t>PAR</t>
  </si>
  <si>
    <t>DEP</t>
  </si>
  <si>
    <t>PHO</t>
  </si>
  <si>
    <t>پرخاشگری</t>
  </si>
  <si>
    <t>اضطراب</t>
  </si>
  <si>
    <t>وسواس-اجبار</t>
  </si>
  <si>
    <t>BDI and BAI Scores</t>
  </si>
  <si>
    <t>حساسیت</t>
  </si>
  <si>
    <t xml:space="preserve">BDI </t>
  </si>
  <si>
    <t>BAI</t>
  </si>
  <si>
    <t>شکایت جسمانی</t>
  </si>
  <si>
    <t>روان پریشی</t>
  </si>
  <si>
    <t>افکار پارانوئید</t>
  </si>
  <si>
    <t>MoCA Scores</t>
  </si>
  <si>
    <t>افسردگی</t>
  </si>
  <si>
    <t>Visuospatical/Executive</t>
  </si>
  <si>
    <t>Naming</t>
  </si>
  <si>
    <t>Memory</t>
  </si>
  <si>
    <t>Attention</t>
  </si>
  <si>
    <t>Language</t>
  </si>
  <si>
    <t>Abstraction</t>
  </si>
  <si>
    <t>Delayed Recall</t>
  </si>
  <si>
    <t>Orientation</t>
  </si>
  <si>
    <t>Total Score</t>
  </si>
  <si>
    <t>فوبیا</t>
  </si>
  <si>
    <t>GSI</t>
  </si>
  <si>
    <t>توجه: لطفا اعداد scl90 را در ردیف نارنجی رنگ وارد کنید. اعداد نرمالیزه شده بصورت اتوماتیک در ردیف بالا نوشته می شوند.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</si>
</sst>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IRANSansXFaNum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3" borderId="0" xfId="0" applyFill="1"/>
    <xf numFmtId="0" fontId="0" fillId="4" borderId="7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E7" sqref="E7"/>
    </sheetView>
  </sheetViews>
  <sheetFormatPr defaultRowHeight="15"/>
  <cols>
    <col min="1" max="1" width="24.7109375" customWidth="1"/>
    <col min="2" max="2" width="15.7109375" customWidth="1"/>
    <col min="3" max="3" width="16.5703125" customWidth="1"/>
    <col min="4" max="4" width="14.85546875" customWidth="1"/>
    <col min="5" max="5" width="14.7109375" customWidth="1"/>
    <col min="6" max="6" width="14.5703125" customWidth="1"/>
    <col min="7" max="7" width="13.5703125" customWidth="1"/>
    <col min="8" max="8" width="14.5703125" customWidth="1"/>
    <col min="9" max="9" width="14.85546875" customWidth="1"/>
    <col min="10" max="10" width="17.28515625" customWidth="1"/>
    <col min="11" max="11" width="13" customWidth="1"/>
    <col min="12" max="12" width="13.5703125" customWidth="1"/>
    <col min="14" max="14" width="16.85546875" customWidth="1"/>
  </cols>
  <sheetData>
    <row r="1" spans="1:1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7"/>
      <c r="K1" s="23" t="s">
        <v>1</v>
      </c>
      <c r="L1" s="24"/>
    </row>
    <row r="2" spans="1:1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8" t="s">
        <v>33</v>
      </c>
      <c r="K2" s="1" t="s">
        <v>2</v>
      </c>
      <c r="L2" s="1" t="s">
        <v>11</v>
      </c>
    </row>
    <row r="3" spans="1:12">
      <c r="A3" s="2">
        <f>(A4)/6</f>
        <v>1</v>
      </c>
      <c r="B3" s="2">
        <f>B4/10</f>
        <v>1.3</v>
      </c>
      <c r="C3" s="2">
        <f>C4/10</f>
        <v>2</v>
      </c>
      <c r="D3" s="2">
        <f>D4/9</f>
        <v>0.88888888888888884</v>
      </c>
      <c r="E3" s="2">
        <f>E4/12</f>
        <v>0.66666666666666663</v>
      </c>
      <c r="F3" s="2">
        <f>F4/10</f>
        <v>0.9</v>
      </c>
      <c r="G3" s="2">
        <f>G4/6</f>
        <v>1.5</v>
      </c>
      <c r="H3" s="2">
        <f>H4/13</f>
        <v>1.2307692307692308</v>
      </c>
      <c r="I3" s="14">
        <f>I4/7</f>
        <v>1.2857142857142858</v>
      </c>
      <c r="J3" s="10"/>
      <c r="K3" s="1" t="s">
        <v>3</v>
      </c>
      <c r="L3" s="1" t="s">
        <v>12</v>
      </c>
    </row>
    <row r="4" spans="1:12">
      <c r="A4" s="15">
        <v>6</v>
      </c>
      <c r="B4" s="15">
        <v>13</v>
      </c>
      <c r="C4" s="15">
        <v>20</v>
      </c>
      <c r="D4" s="15">
        <v>8</v>
      </c>
      <c r="E4" s="15">
        <v>8</v>
      </c>
      <c r="F4" s="15">
        <v>9</v>
      </c>
      <c r="G4" s="15">
        <v>9</v>
      </c>
      <c r="H4" s="15">
        <v>16</v>
      </c>
      <c r="I4" s="15">
        <v>9</v>
      </c>
      <c r="J4" s="16">
        <v>1.0780000000000001</v>
      </c>
      <c r="K4" s="1" t="s">
        <v>4</v>
      </c>
      <c r="L4" s="1" t="s">
        <v>13</v>
      </c>
    </row>
    <row r="5" spans="1:12">
      <c r="K5" s="1" t="s">
        <v>5</v>
      </c>
      <c r="L5" s="1" t="s">
        <v>15</v>
      </c>
    </row>
    <row r="6" spans="1:12">
      <c r="K6" s="1" t="s">
        <v>6</v>
      </c>
      <c r="L6" s="1" t="s">
        <v>18</v>
      </c>
    </row>
    <row r="7" spans="1:12">
      <c r="A7" s="21" t="s">
        <v>14</v>
      </c>
      <c r="B7" s="22"/>
      <c r="C7" s="6"/>
      <c r="D7" s="6"/>
      <c r="E7" s="6"/>
      <c r="F7" s="4"/>
      <c r="G7" s="6"/>
      <c r="H7" s="6"/>
      <c r="I7" s="6"/>
      <c r="K7" s="1" t="s">
        <v>7</v>
      </c>
      <c r="L7" s="1" t="s">
        <v>19</v>
      </c>
    </row>
    <row r="8" spans="1:12">
      <c r="A8" s="3" t="s">
        <v>16</v>
      </c>
      <c r="B8" s="3" t="s">
        <v>17</v>
      </c>
      <c r="C8" s="4"/>
      <c r="D8" s="4"/>
      <c r="E8" s="4"/>
      <c r="F8" s="5"/>
      <c r="G8" s="4"/>
      <c r="H8" s="4"/>
      <c r="I8" s="4"/>
      <c r="J8" s="9"/>
      <c r="K8" s="1" t="s">
        <v>8</v>
      </c>
      <c r="L8" s="1" t="s">
        <v>20</v>
      </c>
    </row>
    <row r="9" spans="1:12">
      <c r="A9" s="2"/>
      <c r="B9" s="2"/>
      <c r="C9" s="5"/>
      <c r="D9" s="5"/>
      <c r="E9" s="5"/>
      <c r="G9" s="5"/>
      <c r="H9" s="5"/>
      <c r="K9" s="1" t="s">
        <v>9</v>
      </c>
      <c r="L9" s="1" t="s">
        <v>22</v>
      </c>
    </row>
    <row r="10" spans="1:12">
      <c r="D10" s="5"/>
      <c r="K10" s="1" t="s">
        <v>10</v>
      </c>
      <c r="L10" s="1" t="s">
        <v>32</v>
      </c>
    </row>
    <row r="11" spans="1:12">
      <c r="A11" s="11" t="s">
        <v>21</v>
      </c>
      <c r="B11" s="13"/>
      <c r="C11" s="13"/>
      <c r="D11" s="13"/>
      <c r="E11" s="13"/>
      <c r="F11" s="13"/>
      <c r="G11" s="13"/>
      <c r="H11" s="13"/>
      <c r="I11" s="12"/>
    </row>
    <row r="12" spans="1:12">
      <c r="A12" s="3" t="s">
        <v>23</v>
      </c>
      <c r="B12" s="3" t="s">
        <v>24</v>
      </c>
      <c r="C12" s="3" t="s">
        <v>25</v>
      </c>
      <c r="D12" s="3" t="s">
        <v>26</v>
      </c>
      <c r="E12" s="3" t="s">
        <v>27</v>
      </c>
      <c r="F12" s="3" t="s">
        <v>28</v>
      </c>
      <c r="G12" s="3" t="s">
        <v>29</v>
      </c>
      <c r="H12" s="3" t="s">
        <v>30</v>
      </c>
      <c r="I12" s="3" t="s">
        <v>31</v>
      </c>
    </row>
    <row r="13" spans="1:12">
      <c r="A13" s="2"/>
      <c r="B13" s="2"/>
      <c r="C13" s="2"/>
      <c r="D13" s="2"/>
      <c r="E13" s="2"/>
      <c r="F13" s="2"/>
      <c r="G13" s="2"/>
      <c r="H13" s="2"/>
      <c r="I13" s="2"/>
    </row>
    <row r="15" spans="1:12">
      <c r="A15" s="17" t="s">
        <v>34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9"/>
    </row>
  </sheetData>
  <mergeCells count="4">
    <mergeCell ref="A15:L15"/>
    <mergeCell ref="A1:I1"/>
    <mergeCell ref="A7:B7"/>
    <mergeCell ref="K1:L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NPCindex</dc:creator>
  <cp:keywords/>
  <dc:description/>
  <cp:lastModifiedBy>Negar Andishgan</cp:lastModifiedBy>
  <cp:revision/>
  <dcterms:created xsi:type="dcterms:W3CDTF">2024-02-20T12:29:46Z</dcterms:created>
  <dcterms:modified xsi:type="dcterms:W3CDTF">2024-06-18T14:22:29Z</dcterms:modified>
  <cp:category/>
  <cp:contentStatus/>
</cp:coreProperties>
</file>